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<sst xmlns="http://schemas.openxmlformats.org/spreadsheetml/2006/main" count="32" uniqueCount="14">
  <si>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</si>
  <si>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</si>
  <si>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</si>
  <si>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</si>
  <si>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</si>
  <si>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</si>
  <si>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</si>
  <si>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</si>
  <si>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</si>
  <si>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</si>
  <si>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</si>
  <si>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286</t>
  </si>
  <si>
    <t>C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</si>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</sst>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4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workbookViewId="0" topLeftCell="A13">
      <selection activeCell="D27" sqref="D27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9" t="s">
        <v>7</v>
      </c>
    </row>
    <row r="3" spans="3:5" ht="23.25">
      <c r="C3" s="9"/>
      <c r="D3" s="1" t="s">
        <v>0</v>
      </c>
      <c r="E3" s="27" t="s">
        <v>11</v>
      </c>
    </row>
    <row r="4" ht="13.5" thickBot="1">
      <c r="C4" s="10"/>
    </row>
    <row r="5" spans="1:6" ht="15.75" customHeight="1">
      <c r="A5" s="2" t="s">
        <v>1</v>
      </c>
      <c r="B5" s="13" t="s">
        <v>2</v>
      </c>
      <c r="C5" s="16" t="s">
        <v>3</v>
      </c>
      <c r="D5" s="3" t="s">
        <v>4</v>
      </c>
      <c r="E5" s="7" t="s">
        <v>5</v>
      </c>
      <c r="F5" s="11" t="s">
        <v>6</v>
      </c>
    </row>
    <row r="6" spans="1:6" ht="15.75" customHeight="1">
      <c r="A6" s="23">
        <v>1</v>
      </c>
      <c r="B6" s="14">
        <v>0.0006134259259259259</v>
      </c>
      <c r="C6" s="17">
        <v>0.003321759259259259</v>
      </c>
      <c r="D6" s="4" t="s">
        <v>12</v>
      </c>
      <c r="E6" s="8">
        <f>IF(D6="W",(C6-B6),"")</f>
      </c>
      <c r="F6" s="12">
        <f>IF(D6="C",(C6-B6),"")</f>
        <v>0.0027083333333333334</v>
      </c>
    </row>
    <row r="7" spans="1:6" ht="15.75" customHeight="1">
      <c r="A7" s="23">
        <v>2</v>
      </c>
      <c r="B7" s="14">
        <f>C6</f>
        <v>0.003321759259259259</v>
      </c>
      <c r="C7" s="17">
        <v>0.0038310185185185183</v>
      </c>
      <c r="D7" s="4" t="s">
        <v>13</v>
      </c>
      <c r="E7" s="8">
        <f>IF(D7="W",(C7-B7),"")</f>
        <v>0.0005092592592592592</v>
      </c>
      <c r="F7" s="12">
        <f aca="true" t="shared" si="0" ref="F7:F25">IF(D7="C",(C7-B7),"")</f>
      </c>
    </row>
    <row r="8" spans="1:6" ht="15.75" customHeight="1">
      <c r="A8" s="23">
        <v>3</v>
      </c>
      <c r="B8" s="14">
        <f aca="true" t="shared" si="1" ref="B8:B25">C7</f>
        <v>0.0038310185185185183</v>
      </c>
      <c r="C8" s="17">
        <v>0.010127314814814815</v>
      </c>
      <c r="D8" s="4" t="s">
        <v>12</v>
      </c>
      <c r="E8" s="8">
        <f>IF(D8="W",(C8-B8),"")</f>
      </c>
      <c r="F8" s="12">
        <f t="shared" si="0"/>
        <v>0.006296296296296296</v>
      </c>
    </row>
    <row r="9" spans="1:6" ht="15.75" customHeight="1">
      <c r="A9" s="23"/>
      <c r="B9" s="14">
        <f t="shared" si="1"/>
        <v>0.010127314814814815</v>
      </c>
      <c r="C9" s="17">
        <v>0.010393518518518519</v>
      </c>
      <c r="D9" s="4" t="s">
        <v>13</v>
      </c>
      <c r="E9" s="8">
        <f>IF(D9="W",(C9-B9),"")</f>
        <v>0.00026620370370370426</v>
      </c>
      <c r="F9" s="12">
        <f t="shared" si="0"/>
      </c>
    </row>
    <row r="10" spans="1:6" ht="15.75" customHeight="1">
      <c r="A10" s="23">
        <v>4</v>
      </c>
      <c r="B10" s="14">
        <f t="shared" si="1"/>
        <v>0.010393518518518519</v>
      </c>
      <c r="C10" s="17">
        <v>0.010439814814814813</v>
      </c>
      <c r="D10" s="4" t="s">
        <v>12</v>
      </c>
      <c r="E10" s="8">
        <f>IF(D10="W",(C10-B10),"")</f>
      </c>
      <c r="F10" s="12">
        <f t="shared" si="0"/>
        <v>4.629629629629428E-05</v>
      </c>
    </row>
    <row r="11" spans="1:6" ht="15.75" customHeight="1">
      <c r="A11" s="23"/>
      <c r="B11" s="14">
        <f t="shared" si="1"/>
        <v>0.010439814814814813</v>
      </c>
      <c r="C11" s="17">
        <v>0.010520833333333333</v>
      </c>
      <c r="D11" s="4" t="s">
        <v>13</v>
      </c>
      <c r="E11" s="8">
        <f aca="true" t="shared" si="2" ref="E11:E25">IF(D11="W",(C11-B11),"")</f>
        <v>8.10185185185202E-05</v>
      </c>
      <c r="F11" s="12">
        <f t="shared" si="0"/>
      </c>
    </row>
    <row r="12" spans="1:6" ht="15.75" customHeight="1">
      <c r="A12" s="23">
        <v>5</v>
      </c>
      <c r="B12" s="14">
        <f t="shared" si="1"/>
        <v>0.010520833333333333</v>
      </c>
      <c r="C12" s="17">
        <v>0.010578703703703703</v>
      </c>
      <c r="D12" s="4" t="s">
        <v>12</v>
      </c>
      <c r="E12" s="8">
        <f t="shared" si="2"/>
      </c>
      <c r="F12" s="12">
        <f t="shared" si="0"/>
        <v>5.7870370370369587E-05</v>
      </c>
    </row>
    <row r="13" spans="1:6" ht="15.75" customHeight="1">
      <c r="A13" s="23"/>
      <c r="B13" s="14">
        <f t="shared" si="1"/>
        <v>0.010578703703703703</v>
      </c>
      <c r="C13" s="17">
        <v>0.010844907407407407</v>
      </c>
      <c r="D13" s="4" t="s">
        <v>13</v>
      </c>
      <c r="E13" s="8">
        <f t="shared" si="2"/>
        <v>0.00026620370370370426</v>
      </c>
      <c r="F13" s="12">
        <f t="shared" si="0"/>
      </c>
    </row>
    <row r="14" spans="1:6" ht="15.75" customHeight="1">
      <c r="A14" s="23">
        <v>6</v>
      </c>
      <c r="B14" s="14">
        <f t="shared" si="1"/>
        <v>0.010844907407407407</v>
      </c>
      <c r="C14" s="17">
        <v>0.011215277777777777</v>
      </c>
      <c r="D14" s="4" t="s">
        <v>13</v>
      </c>
      <c r="E14" s="8">
        <f t="shared" si="2"/>
        <v>0.00037037037037036986</v>
      </c>
      <c r="F14" s="12">
        <f t="shared" si="0"/>
      </c>
    </row>
    <row r="15" spans="1:6" ht="15.75" customHeight="1">
      <c r="A15" s="23"/>
      <c r="B15" s="14">
        <f t="shared" si="1"/>
        <v>0.011215277777777777</v>
      </c>
      <c r="C15" s="17">
        <v>0.01912037037037037</v>
      </c>
      <c r="D15" s="4" t="s">
        <v>12</v>
      </c>
      <c r="E15" s="8">
        <f t="shared" si="2"/>
      </c>
      <c r="F15" s="12">
        <f t="shared" si="0"/>
        <v>0.007905092592592594</v>
      </c>
    </row>
    <row r="16" spans="1:6" ht="15.75" customHeight="1">
      <c r="A16" s="23"/>
      <c r="B16" s="14">
        <f t="shared" si="1"/>
        <v>0.01912037037037037</v>
      </c>
      <c r="C16" s="17">
        <v>0.022858796296296294</v>
      </c>
      <c r="D16" s="4" t="s">
        <v>13</v>
      </c>
      <c r="E16" s="8">
        <f t="shared" si="2"/>
        <v>0.003738425925925923</v>
      </c>
      <c r="F16" s="12">
        <f t="shared" si="0"/>
      </c>
    </row>
    <row r="17" spans="1:6" ht="15.75" customHeight="1">
      <c r="A17" s="23"/>
      <c r="B17" s="14">
        <f t="shared" si="1"/>
        <v>0.022858796296296294</v>
      </c>
      <c r="C17" s="17">
        <v>0.030659722222222224</v>
      </c>
      <c r="D17" s="4" t="s">
        <v>12</v>
      </c>
      <c r="E17" s="8">
        <f t="shared" si="2"/>
      </c>
      <c r="F17" s="12">
        <f t="shared" si="0"/>
        <v>0.00780092592592593</v>
      </c>
    </row>
    <row r="18" spans="1:6" ht="15.75" customHeight="1">
      <c r="A18" s="23">
        <v>7</v>
      </c>
      <c r="B18" s="14">
        <f t="shared" si="1"/>
        <v>0.030659722222222224</v>
      </c>
      <c r="C18" s="17">
        <v>0.03965277777777778</v>
      </c>
      <c r="D18" s="4" t="s">
        <v>12</v>
      </c>
      <c r="E18" s="8">
        <f t="shared" si="2"/>
      </c>
      <c r="F18" s="12">
        <f t="shared" si="0"/>
        <v>0.008993055555555556</v>
      </c>
    </row>
    <row r="19" spans="1:6" ht="15.75" customHeight="1">
      <c r="A19" s="23"/>
      <c r="B19" s="14">
        <f t="shared" si="1"/>
        <v>0.03965277777777778</v>
      </c>
      <c r="C19" s="17">
        <v>0.03990740740740741</v>
      </c>
      <c r="D19" s="4" t="s">
        <v>13</v>
      </c>
      <c r="E19" s="8">
        <f t="shared" si="2"/>
        <v>0.0002546296296296324</v>
      </c>
      <c r="F19" s="12">
        <f t="shared" si="0"/>
      </c>
    </row>
    <row r="20" spans="1:6" ht="15.75" customHeight="1">
      <c r="A20" s="23">
        <v>8</v>
      </c>
      <c r="B20" s="14">
        <f t="shared" si="1"/>
        <v>0.03990740740740741</v>
      </c>
      <c r="C20" s="17">
        <v>0.04019675925925926</v>
      </c>
      <c r="D20" s="4" t="s">
        <v>13</v>
      </c>
      <c r="E20" s="8">
        <f t="shared" si="2"/>
        <v>0.0002893518518518462</v>
      </c>
      <c r="F20" s="12">
        <f t="shared" si="0"/>
      </c>
    </row>
    <row r="21" spans="1:6" ht="15.75" customHeight="1">
      <c r="A21" s="23">
        <v>9</v>
      </c>
      <c r="B21" s="14">
        <f t="shared" si="1"/>
        <v>0.04019675925925926</v>
      </c>
      <c r="C21" s="17">
        <v>0.040219907407407406</v>
      </c>
      <c r="D21" s="4" t="s">
        <v>12</v>
      </c>
      <c r="E21" s="8">
        <f t="shared" si="2"/>
      </c>
      <c r="F21" s="12">
        <f t="shared" si="0"/>
        <v>2.314814814814714E-05</v>
      </c>
    </row>
    <row r="22" spans="1:6" ht="15.75" customHeight="1">
      <c r="A22" s="23"/>
      <c r="B22" s="14">
        <f t="shared" si="1"/>
        <v>0.040219907407407406</v>
      </c>
      <c r="C22" s="17">
        <v>0.04137731481481482</v>
      </c>
      <c r="D22" s="4" t="s">
        <v>13</v>
      </c>
      <c r="E22" s="8">
        <f t="shared" si="2"/>
        <v>0.0011574074074074125</v>
      </c>
      <c r="F22" s="12">
        <f t="shared" si="0"/>
      </c>
    </row>
    <row r="23" spans="1:6" ht="15.75" customHeight="1">
      <c r="A23" s="23">
        <v>10</v>
      </c>
      <c r="B23" s="14">
        <f t="shared" si="1"/>
        <v>0.04137731481481482</v>
      </c>
      <c r="C23" s="17">
        <v>0.04158564814814815</v>
      </c>
      <c r="D23" s="4" t="s">
        <v>13</v>
      </c>
      <c r="E23" s="8">
        <f t="shared" si="2"/>
        <v>0.0002083333333333312</v>
      </c>
      <c r="F23" s="12">
        <f t="shared" si="0"/>
      </c>
    </row>
    <row r="24" spans="1:6" ht="15.75" customHeight="1">
      <c r="A24" s="23">
        <v>11</v>
      </c>
      <c r="B24" s="14">
        <f t="shared" si="1"/>
        <v>0.04158564814814815</v>
      </c>
      <c r="C24" s="17">
        <v>0.054641203703703706</v>
      </c>
      <c r="D24" s="4" t="s">
        <v>12</v>
      </c>
      <c r="E24" s="8">
        <f t="shared" si="2"/>
      </c>
      <c r="F24" s="12">
        <f t="shared" si="0"/>
        <v>0.013055555555555556</v>
      </c>
    </row>
    <row r="25" spans="1:6" ht="15.75" customHeight="1" thickBot="1">
      <c r="A25" s="24"/>
      <c r="B25" s="15">
        <f t="shared" si="1"/>
        <v>0.054641203703703706</v>
      </c>
      <c r="C25" s="18">
        <v>0.05560185185185185</v>
      </c>
      <c r="D25" s="5" t="s">
        <v>13</v>
      </c>
      <c r="E25" s="20">
        <f t="shared" si="2"/>
        <v>0.000960648148148141</v>
      </c>
      <c r="F25" s="21">
        <f t="shared" si="0"/>
      </c>
    </row>
    <row r="27" ht="13.5" thickBot="1"/>
    <row r="28" spans="5:6" ht="15.75" customHeight="1" thickBot="1">
      <c r="E28" s="22" t="s">
        <v>8</v>
      </c>
      <c r="F28" s="22" t="s">
        <v>9</v>
      </c>
    </row>
    <row r="29" spans="5:6" ht="15.75" customHeight="1" thickBot="1">
      <c r="E29" s="22">
        <f>SUM(E6:E25)</f>
        <v>0.008101851851851844</v>
      </c>
      <c r="F29" s="22">
        <f>SUM(F6:F25)</f>
        <v>0.04688657407407408</v>
      </c>
    </row>
    <row r="30" ht="13.5" thickBot="1"/>
    <row r="31" spans="5:6" ht="15.75" customHeight="1" thickBot="1" thickTop="1">
      <c r="E31" s="26" t="s">
        <v>10</v>
      </c>
      <c r="F31" s="25">
        <f>E29+F29</f>
        <v>0.05498842592592593</v>
      </c>
    </row>
    <row r="3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2002-01-31T16:53:36Z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