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<sst xmlns="http://schemas.openxmlformats.org/spreadsheetml/2006/main" count="63" uniqueCount="14">
  <si>
    <t>Conv #</t>
  </si>
  <si>
    <t>Start</t>
  </si>
  <si>
    <t>Stop</t>
  </si>
  <si>
    <t>W/C</t>
  </si>
  <si>
    <t>Tone Length</t>
  </si>
  <si>
    <t>Conv Length</t>
  </si>
  <si>
    <t>White House Tapes Conversation Segments</t>
  </si>
  <si>
    <t xml:space="preserve"> Tone Time</t>
  </si>
  <si>
    <t xml:space="preserve"> Conv Time</t>
  </si>
  <si>
    <t>TOTAL TIME</t>
  </si>
  <si>
    <t>WHT# 568</t>
  </si>
  <si>
    <t>X</t>
  </si>
  <si>
    <t>W</t>
  </si>
  <si>
    <t>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</si>
</sst>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:ss"/>
  </numFmts>
  <fonts count="12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0"/>
      <name val="Century Gothic"/>
      <family val="2"/>
    </font>
    <font>
      <b/>
      <sz val="11"/>
      <name val="Arial"/>
      <family val="2"/>
    </font>
    <font>
      <b/>
      <i/>
      <sz val="16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0" fillId="0" borderId="0" xfId="0" applyNumberFormat="1" applyAlignment="1">
      <alignment/>
    </xf>
    <xf numFmtId="164" fontId="4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/>
    </xf>
    <xf numFmtId="164" fontId="4" fillId="0" borderId="5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4" fontId="9" fillId="0" borderId="0" xfId="0" applyNumberFormat="1" applyFont="1" applyAlignment="1">
      <alignment/>
    </xf>
    <xf numFmtId="164" fontId="10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3"/>
  <sheetViews>
    <sheetView tabSelected="1" workbookViewId="0" topLeftCell="A1">
      <selection activeCell="H44" sqref="H44"/>
    </sheetView>
  </sheetViews>
  <sheetFormatPr defaultColWidth="9.140625" defaultRowHeight="12.75"/>
  <cols>
    <col min="1" max="1" width="9.7109375" style="0" customWidth="1"/>
    <col min="2" max="3" width="15.7109375" style="6" customWidth="1"/>
    <col min="4" max="4" width="15.7109375" style="0" customWidth="1"/>
    <col min="5" max="6" width="15.7109375" style="6" customWidth="1"/>
    <col min="7" max="16384" width="9.7109375" style="0" customWidth="1"/>
  </cols>
  <sheetData>
    <row r="2" ht="12.75">
      <c r="C2" s="18" t="s">
        <v>6</v>
      </c>
    </row>
    <row r="3" spans="3:5" ht="23.25">
      <c r="C3" s="9"/>
      <c r="D3" s="1" t="s">
        <v>10</v>
      </c>
      <c r="E3" s="24"/>
    </row>
    <row r="4" ht="13.5" thickBot="1">
      <c r="C4" s="10"/>
    </row>
    <row r="5" spans="1:6" ht="15.75" customHeight="1">
      <c r="A5" s="2" t="s">
        <v>0</v>
      </c>
      <c r="B5" s="13" t="s">
        <v>1</v>
      </c>
      <c r="C5" s="15" t="s">
        <v>2</v>
      </c>
      <c r="D5" s="3" t="s">
        <v>3</v>
      </c>
      <c r="E5" s="7" t="s">
        <v>4</v>
      </c>
      <c r="F5" s="11" t="s">
        <v>5</v>
      </c>
    </row>
    <row r="6" spans="1:6" ht="15.75" customHeight="1">
      <c r="A6" s="20"/>
      <c r="B6" s="14"/>
      <c r="C6" s="16">
        <v>0.00042824074074074075</v>
      </c>
      <c r="D6" s="4"/>
      <c r="E6" s="8">
        <f>IF(D6="W",(C6-B6),"")</f>
      </c>
      <c r="F6" s="12">
        <f>IF(D6="C",(C6-B6),"")</f>
      </c>
    </row>
    <row r="7" spans="1:6" ht="15.75" customHeight="1">
      <c r="A7" s="20" t="s">
        <v>11</v>
      </c>
      <c r="B7" s="14">
        <f>C6</f>
        <v>0.00042824074074074075</v>
      </c>
      <c r="C7" s="16">
        <v>0.0014351851851851854</v>
      </c>
      <c r="D7" s="4" t="s">
        <v>12</v>
      </c>
      <c r="E7" s="8">
        <f>IF(D7="W",(C7-B7),"")</f>
        <v>0.0010069444444444446</v>
      </c>
      <c r="F7" s="12">
        <f aca="true" t="shared" si="0" ref="F7:F46">IF(D7="C",(C7-B7),"")</f>
      </c>
    </row>
    <row r="8" spans="1:6" ht="15.75" customHeight="1">
      <c r="A8" s="20">
        <v>1</v>
      </c>
      <c r="B8" s="14">
        <f aca="true" t="shared" si="1" ref="B8:B46">C7</f>
        <v>0.0014351851851851854</v>
      </c>
      <c r="C8" s="16">
        <v>0.0022337962962962967</v>
      </c>
      <c r="D8" s="4" t="s">
        <v>13</v>
      </c>
      <c r="E8" s="8">
        <f>IF(D8="W",(C8-B8),"")</f>
      </c>
      <c r="F8" s="12">
        <f t="shared" si="0"/>
        <v>0.0007986111111111113</v>
      </c>
    </row>
    <row r="9" spans="1:6" ht="15.75" customHeight="1">
      <c r="A9" s="20" t="s">
        <v>11</v>
      </c>
      <c r="B9" s="14">
        <f t="shared" si="1"/>
        <v>0.0022337962962962967</v>
      </c>
      <c r="C9" s="16">
        <v>0.004039351851851852</v>
      </c>
      <c r="D9" s="4" t="s">
        <v>12</v>
      </c>
      <c r="E9" s="8">
        <f>IF(D9="W",(C9-B9),"")</f>
        <v>0.0018055555555555555</v>
      </c>
      <c r="F9" s="12">
        <f t="shared" si="0"/>
      </c>
    </row>
    <row r="10" spans="1:6" ht="15.75" customHeight="1">
      <c r="A10" s="20">
        <v>2</v>
      </c>
      <c r="B10" s="14">
        <f t="shared" si="1"/>
        <v>0.004039351851851852</v>
      </c>
      <c r="C10" s="16">
        <v>0.004166666666666667</v>
      </c>
      <c r="D10" s="4" t="s">
        <v>13</v>
      </c>
      <c r="E10" s="8">
        <f>IF(D10="W",(C10-B10),"")</f>
      </c>
      <c r="F10" s="12">
        <f t="shared" si="0"/>
        <v>0.00012731481481481448</v>
      </c>
    </row>
    <row r="11" spans="1:6" ht="15.75" customHeight="1">
      <c r="A11" s="20" t="s">
        <v>11</v>
      </c>
      <c r="B11" s="14">
        <f t="shared" si="1"/>
        <v>0.004166666666666667</v>
      </c>
      <c r="C11" s="16">
        <v>0.004247685185185185</v>
      </c>
      <c r="D11" s="4" t="s">
        <v>12</v>
      </c>
      <c r="E11" s="8">
        <f aca="true" t="shared" si="2" ref="E11:E46">IF(D11="W",(C11-B11),"")</f>
        <v>8.101851851851846E-05</v>
      </c>
      <c r="F11" s="12">
        <f t="shared" si="0"/>
      </c>
    </row>
    <row r="12" spans="1:6" ht="15.75" customHeight="1">
      <c r="A12" s="20">
        <v>3</v>
      </c>
      <c r="B12" s="14">
        <f t="shared" si="1"/>
        <v>0.004247685185185185</v>
      </c>
      <c r="C12" s="16">
        <v>0.005439814814814815</v>
      </c>
      <c r="D12" s="4" t="s">
        <v>13</v>
      </c>
      <c r="E12" s="8">
        <f t="shared" si="2"/>
      </c>
      <c r="F12" s="12">
        <f t="shared" si="0"/>
        <v>0.0011921296296296298</v>
      </c>
    </row>
    <row r="13" spans="1:6" ht="15.75" customHeight="1">
      <c r="A13" s="20" t="s">
        <v>11</v>
      </c>
      <c r="B13" s="14">
        <f t="shared" si="1"/>
        <v>0.005439814814814815</v>
      </c>
      <c r="C13" s="16">
        <v>0.005636574074074074</v>
      </c>
      <c r="D13" s="4" t="s">
        <v>12</v>
      </c>
      <c r="E13" s="8">
        <f t="shared" si="2"/>
        <v>0.00019675925925925937</v>
      </c>
      <c r="F13" s="12">
        <f t="shared" si="0"/>
      </c>
    </row>
    <row r="14" spans="1:6" ht="15.75" customHeight="1">
      <c r="A14" s="20">
        <v>4</v>
      </c>
      <c r="B14" s="14">
        <f t="shared" si="1"/>
        <v>0.005636574074074074</v>
      </c>
      <c r="C14" s="16">
        <v>0.028067129629629626</v>
      </c>
      <c r="D14" s="4" t="s">
        <v>13</v>
      </c>
      <c r="E14" s="8">
        <f t="shared" si="2"/>
      </c>
      <c r="F14" s="12">
        <f t="shared" si="0"/>
        <v>0.02243055555555555</v>
      </c>
    </row>
    <row r="15" spans="1:6" ht="15.75" customHeight="1">
      <c r="A15" s="20" t="s">
        <v>11</v>
      </c>
      <c r="B15" s="14">
        <f t="shared" si="1"/>
        <v>0.028067129629629626</v>
      </c>
      <c r="C15" s="16">
        <v>0.028113425925925927</v>
      </c>
      <c r="D15" s="4" t="s">
        <v>12</v>
      </c>
      <c r="E15" s="8">
        <f t="shared" si="2"/>
        <v>4.629629629630122E-05</v>
      </c>
      <c r="F15" s="12">
        <f t="shared" si="0"/>
      </c>
    </row>
    <row r="16" spans="1:6" ht="15.75" customHeight="1">
      <c r="A16" s="20">
        <v>5</v>
      </c>
      <c r="B16" s="14">
        <f t="shared" si="1"/>
        <v>0.028113425925925927</v>
      </c>
      <c r="C16" s="16">
        <v>0.028981481481481483</v>
      </c>
      <c r="D16" s="4" t="s">
        <v>13</v>
      </c>
      <c r="E16" s="8">
        <f t="shared" si="2"/>
      </c>
      <c r="F16" s="12">
        <f t="shared" si="0"/>
        <v>0.0008680555555555559</v>
      </c>
    </row>
    <row r="17" spans="1:6" ht="15.75" customHeight="1">
      <c r="A17" s="20" t="s">
        <v>11</v>
      </c>
      <c r="B17" s="14">
        <f t="shared" si="1"/>
        <v>0.028981481481481483</v>
      </c>
      <c r="C17" s="16">
        <v>0.029074074074074075</v>
      </c>
      <c r="D17" s="4" t="s">
        <v>12</v>
      </c>
      <c r="E17" s="8">
        <f t="shared" si="2"/>
        <v>9.259259259259203E-05</v>
      </c>
      <c r="F17" s="12">
        <f t="shared" si="0"/>
      </c>
    </row>
    <row r="18" spans="1:6" ht="15.75" customHeight="1">
      <c r="A18" s="20">
        <v>6</v>
      </c>
      <c r="B18" s="14">
        <f t="shared" si="1"/>
        <v>0.029074074074074075</v>
      </c>
      <c r="C18" s="16">
        <v>0.04142361111111111</v>
      </c>
      <c r="D18" s="4" t="s">
        <v>13</v>
      </c>
      <c r="E18" s="8">
        <f t="shared" si="2"/>
      </c>
      <c r="F18" s="12">
        <f t="shared" si="0"/>
        <v>0.012349537037037037</v>
      </c>
    </row>
    <row r="19" spans="1:6" ht="15.75" customHeight="1">
      <c r="A19" s="20">
        <v>7</v>
      </c>
      <c r="B19" s="14">
        <f t="shared" si="1"/>
        <v>0.04142361111111111</v>
      </c>
      <c r="C19" s="16">
        <v>0.041574074074074076</v>
      </c>
      <c r="D19" s="4" t="s">
        <v>12</v>
      </c>
      <c r="E19" s="8">
        <f t="shared" si="2"/>
        <v>0.00015046296296296335</v>
      </c>
      <c r="F19" s="12">
        <f t="shared" si="0"/>
      </c>
    </row>
    <row r="20" spans="1:6" ht="15.75" customHeight="1">
      <c r="A20" s="20" t="s">
        <v>11</v>
      </c>
      <c r="B20" s="14">
        <f t="shared" si="1"/>
        <v>0.041574074074074076</v>
      </c>
      <c r="C20" s="16">
        <v>0.04181712962962963</v>
      </c>
      <c r="D20" s="4" t="s">
        <v>12</v>
      </c>
      <c r="E20" s="8">
        <f t="shared" si="2"/>
        <v>0.00024305555555555192</v>
      </c>
      <c r="F20" s="12">
        <f t="shared" si="0"/>
      </c>
    </row>
    <row r="21" spans="1:6" ht="15.75" customHeight="1">
      <c r="A21" s="20">
        <v>8</v>
      </c>
      <c r="B21" s="14">
        <f t="shared" si="1"/>
        <v>0.04181712962962963</v>
      </c>
      <c r="C21" s="16">
        <v>0.04234953703703703</v>
      </c>
      <c r="D21" s="4" t="s">
        <v>13</v>
      </c>
      <c r="E21" s="8">
        <f t="shared" si="2"/>
      </c>
      <c r="F21" s="12">
        <f t="shared" si="0"/>
        <v>0.000532407407407405</v>
      </c>
    </row>
    <row r="22" spans="1:6" ht="15.75" customHeight="1">
      <c r="A22" s="20" t="s">
        <v>11</v>
      </c>
      <c r="B22" s="14">
        <f t="shared" si="1"/>
        <v>0.04234953703703703</v>
      </c>
      <c r="C22" s="16">
        <v>0.042777777777777776</v>
      </c>
      <c r="D22" s="4" t="s">
        <v>12</v>
      </c>
      <c r="E22" s="8">
        <f t="shared" si="2"/>
        <v>0.0004282407407407429</v>
      </c>
      <c r="F22" s="12">
        <f t="shared" si="0"/>
      </c>
    </row>
    <row r="23" spans="1:6" ht="15.75" customHeight="1">
      <c r="A23" s="20">
        <v>9</v>
      </c>
      <c r="B23" s="14">
        <f t="shared" si="1"/>
        <v>0.042777777777777776</v>
      </c>
      <c r="C23" s="16">
        <v>0.06516203703703703</v>
      </c>
      <c r="D23" s="4" t="s">
        <v>13</v>
      </c>
      <c r="E23" s="8">
        <f t="shared" si="2"/>
      </c>
      <c r="F23" s="12">
        <f t="shared" si="0"/>
        <v>0.022384259259259257</v>
      </c>
    </row>
    <row r="24" spans="1:6" ht="15.75" customHeight="1">
      <c r="A24" s="20"/>
      <c r="B24" s="14">
        <f t="shared" si="1"/>
        <v>0.06516203703703703</v>
      </c>
      <c r="C24" s="16">
        <v>0.06530092592592592</v>
      </c>
      <c r="D24" s="4" t="s">
        <v>12</v>
      </c>
      <c r="E24" s="8">
        <f t="shared" si="2"/>
        <v>0.00013888888888888284</v>
      </c>
      <c r="F24" s="12">
        <f t="shared" si="0"/>
      </c>
    </row>
    <row r="25" spans="1:6" ht="15.75" customHeight="1">
      <c r="A25" s="20"/>
      <c r="B25" s="14">
        <f t="shared" si="1"/>
        <v>0.06530092592592592</v>
      </c>
      <c r="C25" s="16">
        <v>0.08439814814814815</v>
      </c>
      <c r="D25" s="4" t="s">
        <v>13</v>
      </c>
      <c r="E25" s="8">
        <f t="shared" si="2"/>
      </c>
      <c r="F25" s="12">
        <f t="shared" si="0"/>
        <v>0.019097222222222238</v>
      </c>
    </row>
    <row r="26" spans="1:6" ht="15.75" customHeight="1">
      <c r="A26" s="20"/>
      <c r="B26" s="14">
        <f t="shared" si="1"/>
        <v>0.08439814814814815</v>
      </c>
      <c r="C26" s="16">
        <v>0.08502314814814815</v>
      </c>
      <c r="D26" s="4" t="s">
        <v>12</v>
      </c>
      <c r="E26" s="8">
        <f t="shared" si="2"/>
        <v>0.0006250000000000006</v>
      </c>
      <c r="F26" s="12">
        <f t="shared" si="0"/>
      </c>
    </row>
    <row r="27" spans="1:6" ht="15.75" customHeight="1">
      <c r="A27" s="20"/>
      <c r="B27" s="14">
        <f t="shared" si="1"/>
        <v>0.08502314814814815</v>
      </c>
      <c r="C27" s="16">
        <v>0.08530092592592592</v>
      </c>
      <c r="D27" s="4" t="s">
        <v>13</v>
      </c>
      <c r="E27" s="8">
        <f t="shared" si="2"/>
      </c>
      <c r="F27" s="12">
        <f t="shared" si="0"/>
        <v>0.0002777777777777657</v>
      </c>
    </row>
    <row r="28" spans="1:6" ht="15.75" customHeight="1">
      <c r="A28" s="20"/>
      <c r="B28" s="14">
        <f t="shared" si="1"/>
        <v>0.08530092592592592</v>
      </c>
      <c r="C28" s="16">
        <v>0.08554398148148147</v>
      </c>
      <c r="D28" s="4" t="s">
        <v>12</v>
      </c>
      <c r="E28" s="8">
        <f t="shared" si="2"/>
        <v>0.00024305555555555192</v>
      </c>
      <c r="F28" s="12">
        <f t="shared" si="0"/>
      </c>
    </row>
    <row r="29" spans="1:6" ht="15.75" customHeight="1">
      <c r="A29" s="20"/>
      <c r="B29" s="14">
        <f t="shared" si="1"/>
        <v>0.08554398148148147</v>
      </c>
      <c r="C29" s="16">
        <v>0.0889699074074074</v>
      </c>
      <c r="D29" s="4" t="s">
        <v>13</v>
      </c>
      <c r="E29" s="8">
        <f t="shared" si="2"/>
      </c>
      <c r="F29" s="12">
        <f t="shared" si="0"/>
        <v>0.0034259259259259295</v>
      </c>
    </row>
    <row r="30" spans="1:6" ht="15.75" customHeight="1">
      <c r="A30" s="20" t="s">
        <v>11</v>
      </c>
      <c r="B30" s="14">
        <f t="shared" si="1"/>
        <v>0.0889699074074074</v>
      </c>
      <c r="C30" s="16">
        <v>0.08928240740740741</v>
      </c>
      <c r="D30" s="4" t="s">
        <v>12</v>
      </c>
      <c r="E30" s="8">
        <f t="shared" si="2"/>
        <v>0.0003125000000000072</v>
      </c>
      <c r="F30" s="12">
        <f t="shared" si="0"/>
      </c>
    </row>
    <row r="31" spans="1:6" ht="15.75" customHeight="1">
      <c r="A31" s="20">
        <v>10</v>
      </c>
      <c r="B31" s="14">
        <f t="shared" si="1"/>
        <v>0.08928240740740741</v>
      </c>
      <c r="C31" s="16">
        <v>0.0894212962962963</v>
      </c>
      <c r="D31" s="4" t="s">
        <v>13</v>
      </c>
      <c r="E31" s="8">
        <f t="shared" si="2"/>
      </c>
      <c r="F31" s="12">
        <f t="shared" si="0"/>
        <v>0.00013888888888889672</v>
      </c>
    </row>
    <row r="32" spans="1:6" ht="15.75" customHeight="1">
      <c r="A32" s="20">
        <v>11</v>
      </c>
      <c r="B32" s="14">
        <f t="shared" si="1"/>
        <v>0.0894212962962963</v>
      </c>
      <c r="C32" s="16">
        <v>0.08950231481481481</v>
      </c>
      <c r="D32" s="4" t="s">
        <v>13</v>
      </c>
      <c r="E32" s="8">
        <f t="shared" si="2"/>
      </c>
      <c r="F32" s="12">
        <f t="shared" si="0"/>
        <v>8.101851851850805E-05</v>
      </c>
    </row>
    <row r="33" spans="1:6" ht="15.75" customHeight="1">
      <c r="A33" s="20" t="s">
        <v>11</v>
      </c>
      <c r="B33" s="14">
        <f t="shared" si="1"/>
        <v>0.08950231481481481</v>
      </c>
      <c r="C33" s="16">
        <v>0.08957175925925925</v>
      </c>
      <c r="D33" s="4" t="s">
        <v>12</v>
      </c>
      <c r="E33" s="8">
        <f t="shared" si="2"/>
        <v>6.944444444444142E-05</v>
      </c>
      <c r="F33" s="12">
        <f t="shared" si="0"/>
      </c>
    </row>
    <row r="34" spans="1:6" ht="15.75" customHeight="1">
      <c r="A34" s="20">
        <v>12</v>
      </c>
      <c r="B34" s="14">
        <f t="shared" si="1"/>
        <v>0.08957175925925925</v>
      </c>
      <c r="C34" s="16">
        <v>0.0903587962962963</v>
      </c>
      <c r="D34" s="4" t="s">
        <v>13</v>
      </c>
      <c r="E34" s="8">
        <f t="shared" si="2"/>
      </c>
      <c r="F34" s="12">
        <f t="shared" si="0"/>
        <v>0.0007870370370370444</v>
      </c>
    </row>
    <row r="35" spans="1:6" ht="15.75" customHeight="1">
      <c r="A35" s="20"/>
      <c r="B35" s="14">
        <f t="shared" si="1"/>
        <v>0.0903587962962963</v>
      </c>
      <c r="C35" s="16">
        <v>0.09077546296296296</v>
      </c>
      <c r="D35" s="4" t="s">
        <v>12</v>
      </c>
      <c r="E35" s="8">
        <f t="shared" si="2"/>
        <v>0.0004166666666666624</v>
      </c>
      <c r="F35" s="12">
        <f t="shared" si="0"/>
      </c>
    </row>
    <row r="36" spans="1:6" ht="15.75" customHeight="1">
      <c r="A36" s="20"/>
      <c r="B36" s="14">
        <f t="shared" si="1"/>
        <v>0.09077546296296296</v>
      </c>
      <c r="C36" s="16">
        <v>0.09174768518518518</v>
      </c>
      <c r="D36" s="4" t="s">
        <v>13</v>
      </c>
      <c r="E36" s="8">
        <f t="shared" si="2"/>
      </c>
      <c r="F36" s="12">
        <f t="shared" si="0"/>
        <v>0.0009722222222222215</v>
      </c>
    </row>
    <row r="37" spans="1:6" ht="15.75" customHeight="1">
      <c r="A37" s="20"/>
      <c r="B37" s="14">
        <f t="shared" si="1"/>
        <v>0.09174768518518518</v>
      </c>
      <c r="C37" s="16">
        <v>0.09180555555555554</v>
      </c>
      <c r="D37" s="4" t="s">
        <v>12</v>
      </c>
      <c r="E37" s="8">
        <f t="shared" si="2"/>
        <v>5.787037037036091E-05</v>
      </c>
      <c r="F37" s="12">
        <f t="shared" si="0"/>
      </c>
    </row>
    <row r="38" spans="1:6" ht="15.75" customHeight="1">
      <c r="A38" s="20"/>
      <c r="B38" s="14">
        <f t="shared" si="1"/>
        <v>0.09180555555555554</v>
      </c>
      <c r="C38" s="16">
        <v>0.0936111111111111</v>
      </c>
      <c r="D38" s="4" t="s">
        <v>13</v>
      </c>
      <c r="E38" s="8">
        <f t="shared" si="2"/>
      </c>
      <c r="F38" s="12">
        <f t="shared" si="0"/>
        <v>0.0018055555555555602</v>
      </c>
    </row>
    <row r="39" spans="1:6" ht="15.75" customHeight="1">
      <c r="A39" s="20"/>
      <c r="B39" s="14">
        <f t="shared" si="1"/>
        <v>0.0936111111111111</v>
      </c>
      <c r="C39" s="16">
        <v>0.09421296296296296</v>
      </c>
      <c r="D39" s="4" t="s">
        <v>12</v>
      </c>
      <c r="E39" s="8">
        <f t="shared" si="2"/>
        <v>0.0006018518518518534</v>
      </c>
      <c r="F39" s="12">
        <f t="shared" si="0"/>
      </c>
    </row>
    <row r="40" spans="1:6" ht="15.75" customHeight="1">
      <c r="A40" s="20"/>
      <c r="B40" s="14">
        <f t="shared" si="1"/>
        <v>0.09421296296296296</v>
      </c>
      <c r="C40" s="16">
        <v>0.10439814814814814</v>
      </c>
      <c r="D40" s="4" t="s">
        <v>13</v>
      </c>
      <c r="E40" s="8">
        <f t="shared" si="2"/>
      </c>
      <c r="F40" s="12">
        <f t="shared" si="0"/>
        <v>0.010185185185185186</v>
      </c>
    </row>
    <row r="41" spans="1:6" ht="15.75" customHeight="1">
      <c r="A41" s="20"/>
      <c r="B41" s="14">
        <f t="shared" si="1"/>
        <v>0.10439814814814814</v>
      </c>
      <c r="C41" s="16">
        <v>0.1044212962962963</v>
      </c>
      <c r="D41" s="4" t="s">
        <v>12</v>
      </c>
      <c r="E41" s="8">
        <f t="shared" si="2"/>
        <v>2.314814814816102E-05</v>
      </c>
      <c r="F41" s="12">
        <f t="shared" si="0"/>
      </c>
    </row>
    <row r="42" spans="1:6" ht="15.75" customHeight="1">
      <c r="A42" s="20"/>
      <c r="B42" s="14">
        <f t="shared" si="1"/>
        <v>0.1044212962962963</v>
      </c>
      <c r="C42" s="16">
        <v>0.12311342592592593</v>
      </c>
      <c r="D42" s="4" t="s">
        <v>13</v>
      </c>
      <c r="E42" s="8">
        <f t="shared" si="2"/>
      </c>
      <c r="F42" s="12">
        <f t="shared" si="0"/>
        <v>0.018692129629629628</v>
      </c>
    </row>
    <row r="43" spans="1:6" ht="15.75" customHeight="1">
      <c r="A43" s="20" t="s">
        <v>11</v>
      </c>
      <c r="B43" s="14">
        <f t="shared" si="1"/>
        <v>0.12311342592592593</v>
      </c>
      <c r="C43" s="16">
        <v>0.1234375</v>
      </c>
      <c r="D43" s="4" t="s">
        <v>12</v>
      </c>
      <c r="E43" s="8">
        <f t="shared" si="2"/>
        <v>0.00032407407407407385</v>
      </c>
      <c r="F43" s="12">
        <f t="shared" si="0"/>
      </c>
    </row>
    <row r="44" spans="1:6" ht="15.75" customHeight="1">
      <c r="A44" s="20">
        <v>13</v>
      </c>
      <c r="B44" s="14">
        <f t="shared" si="1"/>
        <v>0.1234375</v>
      </c>
      <c r="C44" s="16">
        <v>0.12369212962962962</v>
      </c>
      <c r="D44" s="4" t="s">
        <v>13</v>
      </c>
      <c r="E44" s="8">
        <f t="shared" si="2"/>
      </c>
      <c r="F44" s="12">
        <f t="shared" si="0"/>
        <v>0.00025462962962961855</v>
      </c>
    </row>
    <row r="45" spans="1:6" ht="15.75" customHeight="1">
      <c r="A45" s="20"/>
      <c r="B45" s="14">
        <f t="shared" si="1"/>
        <v>0.12369212962962962</v>
      </c>
      <c r="C45" s="16">
        <v>0.12372685185185185</v>
      </c>
      <c r="D45" s="4" t="s">
        <v>12</v>
      </c>
      <c r="E45" s="8">
        <f t="shared" si="2"/>
        <v>3.472222222222765E-05</v>
      </c>
      <c r="F45" s="12">
        <f t="shared" si="0"/>
      </c>
    </row>
    <row r="46" spans="1:6" ht="15.75" customHeight="1">
      <c r="A46" s="20" t="s">
        <v>11</v>
      </c>
      <c r="B46" s="14">
        <f t="shared" si="1"/>
        <v>0.12372685185185185</v>
      </c>
      <c r="C46" s="16">
        <v>0.12431712962962964</v>
      </c>
      <c r="D46" s="4" t="s">
        <v>12</v>
      </c>
      <c r="E46" s="8">
        <f t="shared" si="2"/>
        <v>0.0005902777777777868</v>
      </c>
      <c r="F46" s="12">
        <f t="shared" si="0"/>
      </c>
    </row>
    <row r="47" spans="1:6" ht="15.75" customHeight="1" thickBot="1">
      <c r="A47" s="21"/>
      <c r="B47" s="25"/>
      <c r="C47" s="17"/>
      <c r="D47" s="5"/>
      <c r="E47" s="26"/>
      <c r="F47" s="27"/>
    </row>
    <row r="49" ht="13.5" thickBot="1"/>
    <row r="50" spans="5:6" ht="15.75" customHeight="1" thickBot="1">
      <c r="E50" s="19" t="s">
        <v>7</v>
      </c>
      <c r="F50" s="19" t="s">
        <v>8</v>
      </c>
    </row>
    <row r="51" spans="5:6" ht="15.75" customHeight="1" thickBot="1">
      <c r="E51" s="19">
        <f>SUM(E6:E47)</f>
        <v>0.007488425925925939</v>
      </c>
      <c r="F51" s="19">
        <f>SUM(F6:F47)</f>
        <v>0.11640046296296296</v>
      </c>
    </row>
    <row r="52" ht="13.5" thickBot="1"/>
    <row r="53" spans="5:6" ht="15.75" customHeight="1" thickBot="1" thickTop="1">
      <c r="E53" s="23" t="s">
        <v>9</v>
      </c>
      <c r="F53" s="22">
        <f>E51+F51</f>
        <v>0.1238888888888889</v>
      </c>
    </row>
    <row r="54" ht="13.5" thickTop="1"/>
  </sheetData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NARA</cp:lastModifiedBy>
  <cp:lastPrinted>2002-01-22T14:17:51Z</cp:lastPrinted>
  <dcterms:created xsi:type="dcterms:W3CDTF">1999-02-16T13:12:43Z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