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<sst xmlns="http://schemas.openxmlformats.org/spreadsheetml/2006/main" count="40" uniqueCount="16">
  <si>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</si>
  <si>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</si>
  <si>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</si>
  <si>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</si>
  <si>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</si>
  <si>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</si>
  <si>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</si>
  <si>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</si>
  <si>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</si>
  <si>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</si>
  <si>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</si>
  <si>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 </t>
  </si>
  <si>
    <t>694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</si>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</sst>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3">
      <selection activeCell="C27" sqref="C27"/>
    </sheetView>
  </sheetViews>
  <sheetFormatPr defaultColWidth="9.140625" defaultRowHeight="12.75"/>
  <cols>
    <col min="1" max="1" width="9.7109375" style="0" customWidth="1"/>
    <col min="2" max="3" width="15.7109375" style="5" customWidth="1"/>
    <col min="4" max="4" width="15.7109375" style="0" customWidth="1"/>
    <col min="5" max="6" width="15.7109375" style="5" customWidth="1"/>
    <col min="7" max="16384" width="9.7109375" style="0" customWidth="1"/>
  </cols>
  <sheetData>
    <row r="2" ht="12.75">
      <c r="C2" s="16" t="s">
        <v>7</v>
      </c>
    </row>
    <row r="3" spans="3:5" ht="23.25">
      <c r="C3" s="8"/>
      <c r="D3" s="1" t="s">
        <v>0</v>
      </c>
      <c r="E3" s="21" t="s">
        <v>12</v>
      </c>
    </row>
    <row r="4" ht="13.5" thickBot="1">
      <c r="C4" s="9"/>
    </row>
    <row r="5" spans="1:6" ht="15.75" customHeight="1">
      <c r="A5" s="2" t="s">
        <v>1</v>
      </c>
      <c r="B5" s="12" t="s">
        <v>2</v>
      </c>
      <c r="C5" s="14" t="s">
        <v>3</v>
      </c>
      <c r="D5" s="3" t="s">
        <v>4</v>
      </c>
      <c r="E5" s="6" t="s">
        <v>5</v>
      </c>
      <c r="F5" s="10" t="s">
        <v>6</v>
      </c>
    </row>
    <row r="6" spans="1:6" ht="15.75" customHeight="1">
      <c r="A6" s="18" t="s">
        <v>11</v>
      </c>
      <c r="B6" s="13" t="s">
        <v>11</v>
      </c>
      <c r="C6" s="15" t="s">
        <v>11</v>
      </c>
      <c r="D6" s="4" t="s">
        <v>11</v>
      </c>
      <c r="E6" s="7">
        <f>IF(D6="W",(C6-B6),"")</f>
      </c>
      <c r="F6" s="11">
        <f>IF(D6="C",(C6-B6),"")</f>
      </c>
    </row>
    <row r="7" spans="1:6" ht="15.75" customHeight="1">
      <c r="A7" s="18" t="s">
        <v>13</v>
      </c>
      <c r="B7" s="13">
        <v>0.0002199074074074074</v>
      </c>
      <c r="C7" s="15">
        <v>0.00047453703703703704</v>
      </c>
      <c r="D7" s="4" t="s">
        <v>14</v>
      </c>
      <c r="E7" s="7">
        <f>IF(D7="W",(C7-B7),"")</f>
        <v>0.0002546296296296296</v>
      </c>
      <c r="F7" s="11">
        <f>IF(D7="C",(C7-B7),"")</f>
      </c>
    </row>
    <row r="8" spans="1:6" ht="15.75" customHeight="1">
      <c r="A8" s="18">
        <v>1</v>
      </c>
      <c r="B8" s="13">
        <f>C7</f>
        <v>0.00047453703703703704</v>
      </c>
      <c r="C8" s="15">
        <v>0.0006018518518518519</v>
      </c>
      <c r="D8" s="4" t="s">
        <v>15</v>
      </c>
      <c r="E8" s="7">
        <f>IF(D8="W",(C8-B8),"")</f>
      </c>
      <c r="F8" s="11">
        <f>IF(D8="C",(C8-B8),"")</f>
        <v>0.00012731481481481486</v>
      </c>
    </row>
    <row r="9" spans="1:6" ht="15.75" customHeight="1">
      <c r="A9" s="18" t="s">
        <v>13</v>
      </c>
      <c r="B9" s="13">
        <f aca="true" t="shared" si="0" ref="B9:B22">C8</f>
        <v>0.0006018518518518519</v>
      </c>
      <c r="C9" s="15">
        <v>0.001423611111111111</v>
      </c>
      <c r="D9" s="4" t="s">
        <v>14</v>
      </c>
      <c r="E9" s="7">
        <f aca="true" t="shared" si="1" ref="E9:E22">IF(D9="W",(C9-B9),"")</f>
        <v>0.0008217592592592591</v>
      </c>
      <c r="F9" s="11">
        <f aca="true" t="shared" si="2" ref="F9:F22">IF(D9="C",(C9-B9),"")</f>
      </c>
    </row>
    <row r="10" spans="1:6" ht="15.75" customHeight="1">
      <c r="A10" s="18">
        <v>2</v>
      </c>
      <c r="B10" s="13">
        <f t="shared" si="0"/>
        <v>0.001423611111111111</v>
      </c>
      <c r="C10" s="15">
        <v>0.035729166666666666</v>
      </c>
      <c r="D10" s="4" t="s">
        <v>15</v>
      </c>
      <c r="E10" s="7">
        <f t="shared" si="1"/>
      </c>
      <c r="F10" s="11">
        <f t="shared" si="2"/>
        <v>0.034305555555555554</v>
      </c>
    </row>
    <row r="11" spans="1:6" ht="15.75" customHeight="1">
      <c r="A11" s="18" t="s">
        <v>13</v>
      </c>
      <c r="B11" s="13">
        <f t="shared" si="0"/>
        <v>0.035729166666666666</v>
      </c>
      <c r="C11" s="15">
        <v>0.03594907407407407</v>
      </c>
      <c r="D11" s="4" t="s">
        <v>14</v>
      </c>
      <c r="E11" s="7">
        <f t="shared" si="1"/>
        <v>0.00021990740740740478</v>
      </c>
      <c r="F11" s="11">
        <f t="shared" si="2"/>
      </c>
    </row>
    <row r="12" spans="1:6" ht="15.75" customHeight="1">
      <c r="A12" s="18">
        <v>3</v>
      </c>
      <c r="B12" s="13">
        <f t="shared" si="0"/>
        <v>0.03594907407407407</v>
      </c>
      <c r="C12" s="15">
        <v>0.07111111111111111</v>
      </c>
      <c r="D12" s="4" t="s">
        <v>15</v>
      </c>
      <c r="E12" s="7">
        <f t="shared" si="1"/>
      </c>
      <c r="F12" s="11">
        <f t="shared" si="2"/>
        <v>0.03516203703703704</v>
      </c>
    </row>
    <row r="13" spans="1:6" ht="15.75" customHeight="1">
      <c r="A13" s="18" t="s">
        <v>13</v>
      </c>
      <c r="B13" s="13">
        <f t="shared" si="0"/>
        <v>0.07111111111111111</v>
      </c>
      <c r="C13" s="15">
        <v>0.07148148148148148</v>
      </c>
      <c r="D13" s="4" t="s">
        <v>14</v>
      </c>
      <c r="E13" s="7">
        <f t="shared" si="1"/>
        <v>0.00037037037037036813</v>
      </c>
      <c r="F13" s="11">
        <f t="shared" si="2"/>
      </c>
    </row>
    <row r="14" spans="1:6" ht="15.75" customHeight="1">
      <c r="A14" s="18">
        <v>4</v>
      </c>
      <c r="B14" s="13">
        <f t="shared" si="0"/>
        <v>0.07148148148148148</v>
      </c>
      <c r="C14" s="15">
        <v>0.07208333333333333</v>
      </c>
      <c r="D14" s="4" t="s">
        <v>15</v>
      </c>
      <c r="E14" s="7">
        <f t="shared" si="1"/>
      </c>
      <c r="F14" s="11">
        <f t="shared" si="2"/>
        <v>0.0006018518518518534</v>
      </c>
    </row>
    <row r="15" spans="1:6" ht="15.75" customHeight="1">
      <c r="A15" s="18" t="s">
        <v>13</v>
      </c>
      <c r="B15" s="13">
        <f t="shared" si="0"/>
        <v>0.07208333333333333</v>
      </c>
      <c r="C15" s="15">
        <v>0.07216435185185184</v>
      </c>
      <c r="D15" s="4" t="s">
        <v>14</v>
      </c>
      <c r="E15" s="7">
        <f t="shared" si="1"/>
        <v>8.101851851850805E-05</v>
      </c>
      <c r="F15" s="11">
        <f t="shared" si="2"/>
      </c>
    </row>
    <row r="16" spans="1:6" ht="15.75" customHeight="1">
      <c r="A16" s="18">
        <v>5</v>
      </c>
      <c r="B16" s="13">
        <f t="shared" si="0"/>
        <v>0.07216435185185184</v>
      </c>
      <c r="C16" s="15">
        <v>0.07282407407407408</v>
      </c>
      <c r="D16" s="4" t="s">
        <v>15</v>
      </c>
      <c r="E16" s="7">
        <f t="shared" si="1"/>
      </c>
      <c r="F16" s="11">
        <f t="shared" si="2"/>
        <v>0.0006597222222222421</v>
      </c>
    </row>
    <row r="17" spans="1:6" ht="15.75" customHeight="1">
      <c r="A17" s="18" t="s">
        <v>13</v>
      </c>
      <c r="B17" s="13">
        <f t="shared" si="0"/>
        <v>0.07282407407407408</v>
      </c>
      <c r="C17" s="15">
        <v>0.07415509259259259</v>
      </c>
      <c r="D17" s="4" t="s">
        <v>14</v>
      </c>
      <c r="E17" s="7">
        <f t="shared" si="1"/>
        <v>0.0013310185185185092</v>
      </c>
      <c r="F17" s="11">
        <f t="shared" si="2"/>
      </c>
    </row>
    <row r="18" spans="1:6" ht="15.75" customHeight="1">
      <c r="A18" s="18">
        <v>6</v>
      </c>
      <c r="B18" s="13">
        <f t="shared" si="0"/>
        <v>0.07415509259259259</v>
      </c>
      <c r="C18" s="15">
        <v>0.0753125</v>
      </c>
      <c r="D18" s="4" t="s">
        <v>15</v>
      </c>
      <c r="E18" s="7">
        <f t="shared" si="1"/>
      </c>
      <c r="F18" s="11">
        <f t="shared" si="2"/>
        <v>0.0011574074074074125</v>
      </c>
    </row>
    <row r="19" spans="1:6" ht="15.75" customHeight="1">
      <c r="A19" s="18" t="s">
        <v>13</v>
      </c>
      <c r="B19" s="13">
        <f t="shared" si="0"/>
        <v>0.0753125</v>
      </c>
      <c r="C19" s="15">
        <v>0.07583333333333334</v>
      </c>
      <c r="D19" s="4" t="s">
        <v>14</v>
      </c>
      <c r="E19" s="7">
        <f t="shared" si="1"/>
        <v>0.0005208333333333315</v>
      </c>
      <c r="F19" s="11">
        <f t="shared" si="2"/>
      </c>
    </row>
    <row r="20" spans="1:6" ht="15.75" customHeight="1">
      <c r="A20" s="18">
        <v>7</v>
      </c>
      <c r="B20" s="13">
        <f t="shared" si="0"/>
        <v>0.07583333333333334</v>
      </c>
      <c r="C20" s="15">
        <v>0.08208333333333334</v>
      </c>
      <c r="D20" s="4" t="s">
        <v>15</v>
      </c>
      <c r="E20" s="7">
        <f t="shared" si="1"/>
      </c>
      <c r="F20" s="11">
        <f t="shared" si="2"/>
        <v>0.0062500000000000056</v>
      </c>
    </row>
    <row r="21" spans="1:6" ht="15.75" customHeight="1">
      <c r="A21" s="18" t="s">
        <v>13</v>
      </c>
      <c r="B21" s="13">
        <f t="shared" si="0"/>
        <v>0.08208333333333334</v>
      </c>
      <c r="C21" s="15">
        <v>0.08302083333333334</v>
      </c>
      <c r="D21" s="4" t="s">
        <v>14</v>
      </c>
      <c r="E21" s="7">
        <f t="shared" si="1"/>
        <v>0.0009374999999999939</v>
      </c>
      <c r="F21" s="11">
        <f t="shared" si="2"/>
      </c>
    </row>
    <row r="22" spans="1:6" ht="15.75" customHeight="1">
      <c r="A22" s="18">
        <v>8</v>
      </c>
      <c r="B22" s="13">
        <f t="shared" si="0"/>
        <v>0.08302083333333334</v>
      </c>
      <c r="C22" s="15">
        <v>0.08318287037037037</v>
      </c>
      <c r="D22" s="4" t="s">
        <v>15</v>
      </c>
      <c r="E22" s="7">
        <f t="shared" si="1"/>
      </c>
      <c r="F22" s="11">
        <f t="shared" si="2"/>
        <v>0.00016203703703702999</v>
      </c>
    </row>
    <row r="23" ht="15.75" customHeight="1"/>
    <row r="24" ht="15.75" customHeight="1" thickBot="1"/>
    <row r="25" spans="5:6" ht="15.75" customHeight="1" thickBot="1">
      <c r="E25" s="17" t="s">
        <v>8</v>
      </c>
      <c r="F25" s="17" t="s">
        <v>9</v>
      </c>
    </row>
    <row r="26" spans="5:6" ht="15.75" customHeight="1" thickBot="1">
      <c r="E26" s="17">
        <f>SUM(E6:E22)</f>
        <v>0.004537037037037004</v>
      </c>
      <c r="F26" s="17">
        <f>SUM(F6:F22)</f>
        <v>0.07842592592592595</v>
      </c>
    </row>
    <row r="27" ht="15.75" customHeight="1" thickBot="1"/>
    <row r="28" spans="5:6" ht="15.75" customHeight="1" thickBot="1" thickTop="1">
      <c r="E28" s="20" t="s">
        <v>10</v>
      </c>
      <c r="F28" s="19">
        <f>E26+F26</f>
        <v>0.08296296296296296</v>
      </c>
    </row>
    <row r="29" ht="15.75" customHeight="1" thickTop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51" ht="15.75" customHeight="1"/>
    <row r="152" ht="15.75" customHeight="1"/>
    <row r="154" ht="15.75" customHeight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2002-04-16T13:55:28Z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